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6045" firstSheet="1" activeTab="6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<sst xmlns="http://schemas.openxmlformats.org/spreadsheetml/2006/main" count="236" uniqueCount="171">
  <si>
    <t>表01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</si>
  <si>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</si>
  <si>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</si>
  <si>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</si>
  <si>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</si>
  <si>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</si>
  <si>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</si>
  <si>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</si>
  <si>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</si>
  <si>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</si>
  <si>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</si>
  <si>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</si>
  <si>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</si>
  <si>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</si>
  <si>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</si>
  <si>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</si>
  <si>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</si>
  <si>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</si>
  <si>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</si>
  <si>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</si>
  <si>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三、事业收入（不含专户资金）</t>
  </si>
  <si>
    <t>四、事业单位经营收入</t>
  </si>
  <si>
    <t>五、其他收入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</si>
  <si>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</si>
  <si>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</si>
  <si>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</si>
  <si>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</si>
  <si>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</si>
  <si>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</si>
  <si>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九、上年结转</t>
  </si>
  <si>
    <t>收  入  总  计</t>
  </si>
  <si>
    <t>支  出  总  计</t>
  </si>
  <si>
    <t>表02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</si>
  <si>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</si>
  <si>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</si>
  <si>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</si>
  <si>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</si>
  <si>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</si>
  <si>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</si>
  <si>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表03</t>
  </si>
  <si>
    <t>基本支出</t>
  </si>
  <si>
    <t>项目支出</t>
  </si>
  <si>
    <t>事业单位经营支出</t>
  </si>
  <si>
    <t>人员支出</t>
  </si>
  <si>
    <t>日常公用支出</t>
  </si>
  <si>
    <t>表04</t>
  </si>
  <si>
    <t>一、本年支出</t>
  </si>
  <si>
    <t>二、上年结转</t>
  </si>
  <si>
    <t>二、结转下年</t>
  </si>
  <si>
    <t>科目细化至支出功能分类的项级科目</t>
  </si>
  <si>
    <t>表05</t>
  </si>
  <si>
    <t>功能科目</t>
  </si>
  <si>
    <t>2019年预算数</t>
  </si>
  <si>
    <t>2019年预算数比2018年执行数</t>
  </si>
  <si>
    <t>科目编码</t>
  </si>
  <si>
    <t>科目名称</t>
  </si>
  <si>
    <t>增减额</t>
  </si>
  <si>
    <t>增减比例</t>
  </si>
  <si>
    <t>表06</t>
  </si>
  <si>
    <t>部门预算支出经济分类科目</t>
  </si>
  <si>
    <t>2019年基本支出</t>
  </si>
  <si>
    <t>人员经费</t>
  </si>
  <si>
    <t>公用经费</t>
  </si>
  <si>
    <t>表07</t>
  </si>
  <si>
    <t>本年政府性基金预算支出</t>
  </si>
  <si>
    <t>表08</t>
  </si>
  <si>
    <t>项  目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</si>
  <si>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</si>
  <si>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</si>
  <si>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</si>
  <si>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</si>
  <si>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</si>
  <si>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</si>
  <si>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</si>
  <si>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</si>
  <si>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</si>
  <si>
    <t>科学技术支出</t>
  </si>
  <si>
    <t xml:space="preserve">    一般公共预算</t>
  </si>
  <si>
    <t xml:space="preserve">  科学技术管理事务</t>
  </si>
  <si>
    <t xml:space="preserve">    政府性基金预算</t>
  </si>
  <si>
    <t xml:space="preserve">    行政运行（科学技术管理）</t>
  </si>
  <si>
    <t xml:space="preserve">  科学技术普及</t>
  </si>
  <si>
    <t xml:space="preserve">    科普活动</t>
  </si>
  <si>
    <t xml:space="preserve">    学术交流活动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</si>
  <si>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</si>
  <si>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</si>
  <si>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</si>
  <si>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</si>
  <si>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住房保障支出</t>
  </si>
  <si>
    <t xml:space="preserve">  住房改革支出</t>
  </si>
  <si>
    <t xml:space="preserve">    住房公积金</t>
  </si>
  <si>
    <t>八、用事业基金弥补收支差额</t>
  </si>
  <si>
    <t xml:space="preserve">  其中：政府性基金预算结转</t>
  </si>
  <si>
    <t xml:space="preserve">     财政专户资金结转</t>
  </si>
  <si>
    <t xml:space="preserve">     其他结转</t>
  </si>
  <si>
    <t>部门名称：象山县科学技术协会</t>
  </si>
  <si>
    <t>2019年县级部门收支预算总表</t>
  </si>
  <si>
    <t>2019年县级部门收入预算总表</t>
  </si>
  <si>
    <t>单位名称：象山县科学技术协会</t>
  </si>
  <si>
    <t>总   计</t>
  </si>
  <si>
    <t>合 计</t>
  </si>
  <si>
    <t>一般公共预算</t>
  </si>
  <si>
    <t>政府性基金预算</t>
  </si>
  <si>
    <t>**</t>
  </si>
  <si>
    <t xml:space="preserve">  象山县科学技术协会</t>
  </si>
  <si>
    <t>2019年县级部门支出预算总表</t>
  </si>
  <si>
    <t>2019年县级部门财政拨款收支预算总表</t>
  </si>
  <si>
    <t>收       入</t>
  </si>
  <si>
    <t>支       出</t>
  </si>
  <si>
    <t xml:space="preserve">  1.科学技术支出</t>
  </si>
  <si>
    <t xml:space="preserve">    科学技术管理事务</t>
  </si>
  <si>
    <t xml:space="preserve">      行政运行（科学技术管理）</t>
  </si>
  <si>
    <t xml:space="preserve">    科学技术普及</t>
  </si>
  <si>
    <t xml:space="preserve">      科普活动</t>
  </si>
  <si>
    <t xml:space="preserve">      学术交流活动</t>
  </si>
  <si>
    <t xml:space="preserve">  2.社会保障和就业支出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</si>
  <si>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</si>
  <si>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</si>
  <si>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</si>
  <si>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3.住房保障支出</t>
  </si>
  <si>
    <t xml:space="preserve">    住房改革支出</t>
  </si>
  <si>
    <t xml:space="preserve">      住房公积金</t>
  </si>
  <si>
    <t xml:space="preserve">   政府性基金预算结转</t>
  </si>
  <si>
    <t>收 入 总 计</t>
  </si>
  <si>
    <t>支 出 总 计</t>
  </si>
  <si>
    <t>2019年县级部门一般公共预算支出表</t>
  </si>
  <si>
    <t>2018年执行数</t>
  </si>
  <si>
    <t>部门名称：象山县科学技术协会                                                                                               单位：万元</t>
  </si>
  <si>
    <t>工资福利支出</t>
  </si>
  <si>
    <t xml:space="preserve">  基本工资</t>
  </si>
  <si>
    <t xml:space="preserve">    职务工资</t>
  </si>
  <si>
    <t xml:space="preserve">    级别工资</t>
  </si>
  <si>
    <t xml:space="preserve">  津贴补贴</t>
  </si>
  <si>
    <t xml:space="preserve">    生活性补贴</t>
  </si>
  <si>
    <t xml:space="preserve">    工作性津贴</t>
  </si>
  <si>
    <t xml:space="preserve">    临时性补贴</t>
  </si>
  <si>
    <t xml:space="preserve">  奖金</t>
  </si>
  <si>
    <t xml:space="preserve">    年终一次性奖金</t>
  </si>
  <si>
    <t xml:space="preserve">    目标考核奖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</si>
  <si>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</si>
  <si>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</si>
  <si>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</si>
  <si>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</si>
  <si>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</si>
  <si>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  大病统筹</t>
  </si>
  <si>
    <t xml:space="preserve">    工伤保险费</t>
  </si>
  <si>
    <t xml:space="preserve">    残疾人就业保障金</t>
  </si>
  <si>
    <t xml:space="preserve">  住房公积金</t>
  </si>
  <si>
    <t xml:space="preserve">  其他工资福利支出</t>
  </si>
  <si>
    <t xml:space="preserve">    编制外长期聘用人员工资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</si>
  <si>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</si>
  <si>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</si>
  <si>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</si>
  <si>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</si>
  <si>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</si>
  <si>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租赁费</t>
  </si>
  <si>
    <t xml:space="preserve">  会议费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</si>
  <si>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</si>
  <si>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</si>
  <si>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</si>
  <si>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</si>
  <si>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  车改补贴</t>
  </si>
  <si>
    <t xml:space="preserve">  其他商品和服务支出</t>
  </si>
  <si>
    <t xml:space="preserve">    其他</t>
  </si>
  <si>
    <t>对个人和家庭的补助</t>
  </si>
  <si>
    <t xml:space="preserve">  其他对个人和家庭的补助</t>
  </si>
  <si>
    <t xml:space="preserve">    通讯补贴</t>
  </si>
  <si>
    <t>注：象山县科学技术协会没有政府性基金预算拨款安排的支出，故本表无数据。</t>
  </si>
  <si>
    <t>2019年县级部门政府性基金预算支出表</t>
  </si>
  <si>
    <t>2019年一般公共预算“三公”经费支出表</t>
  </si>
  <si>
    <t>2019年县级部门一般公共预算基本支出表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</si>
</sst>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00"/>
    <numFmt numFmtId="179" formatCode=";;"/>
    <numFmt numFmtId="180" formatCode="#,##0.0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b/>
      <sz val="14"/>
      <name val="宋体"/>
      <family val="0"/>
    </font>
    <font>
      <sz val="8"/>
      <color indexed="8"/>
      <name val="MS Sans Serif"/>
      <family val="2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 applyProtection="1">
      <alignment/>
      <protection/>
    </xf>
    <xf numFmtId="178" fontId="3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79" fontId="3" fillId="33" borderId="0" xfId="0" applyNumberFormat="1" applyFont="1" applyFill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lef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left" vertic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15" xfId="0" applyNumberFormat="1" applyFont="1" applyFill="1" applyBorder="1" applyAlignment="1" applyProtection="1">
      <alignment horizontal="right" vertical="center"/>
      <protection locked="0"/>
    </xf>
    <xf numFmtId="1" fontId="3" fillId="0" borderId="15" xfId="0" applyNumberFormat="1" applyFont="1" applyFill="1" applyBorder="1" applyAlignment="1" applyProtection="1">
      <alignment horizontal="left" vertical="center"/>
      <protection locked="0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8" xfId="0" applyNumberFormat="1" applyFont="1" applyFill="1" applyBorder="1" applyAlignment="1" applyProtection="1">
      <alignment vertical="center" wrapText="1"/>
      <protection locked="0"/>
    </xf>
    <xf numFmtId="4" fontId="13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1" xfId="0" applyNumberFormat="1" applyFont="1" applyFill="1" applyBorder="1" applyAlignment="1" applyProtection="1">
      <alignment vertical="center" wrapText="1"/>
      <protection locked="0"/>
    </xf>
    <xf numFmtId="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/>
      <protection locked="0"/>
    </xf>
    <xf numFmtId="4" fontId="13" fillId="0" borderId="16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4" fontId="13" fillId="0" borderId="19" xfId="0" applyNumberFormat="1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4" fontId="13" fillId="0" borderId="21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4" fontId="13" fillId="0" borderId="18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9"/>
  <sheetViews>
    <sheetView zoomScalePageLayoutView="0" workbookViewId="0" topLeftCell="A1">
      <selection activeCell="D7" sqref="D7:D19"/>
    </sheetView>
  </sheetViews>
  <sheetFormatPr defaultColWidth="6.875" defaultRowHeight="19.5" customHeight="1"/>
  <cols>
    <col min="1" max="1" width="34.875" style="5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5" customWidth="1"/>
    <col min="11" max="31" width="6.875" style="5" hidden="1" customWidth="1"/>
    <col min="32" max="253" width="6.875" style="5" customWidth="1"/>
  </cols>
  <sheetData>
    <row r="1" ht="19.5" customHeight="1">
      <c r="A1" s="28"/>
    </row>
    <row r="2" spans="1:4" ht="15" customHeight="1">
      <c r="A2" s="30"/>
      <c r="D2" s="31" t="s">
        <v>0</v>
      </c>
    </row>
    <row r="3" spans="1:253" s="7" customFormat="1" ht="28.5" customHeight="1">
      <c r="A3" s="53" t="s">
        <v>96</v>
      </c>
      <c r="B3" s="32"/>
      <c r="C3" s="33"/>
      <c r="D3" s="3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12" ht="15" customHeight="1">
      <c r="A4" s="52" t="s">
        <v>95</v>
      </c>
      <c r="B4" s="5"/>
      <c r="C4" s="5"/>
      <c r="D4" s="34" t="s">
        <v>1</v>
      </c>
      <c r="H4" s="41"/>
      <c r="I4" s="41"/>
      <c r="J4" s="41"/>
      <c r="K4" s="41"/>
      <c r="L4" s="41"/>
    </row>
    <row r="5" spans="1:20" ht="21" customHeight="1">
      <c r="A5" s="35" t="s">
        <v>2</v>
      </c>
      <c r="B5" s="36"/>
      <c r="C5" s="35" t="s">
        <v>3</v>
      </c>
      <c r="D5" s="37"/>
      <c r="E5" s="41"/>
      <c r="H5" s="41"/>
      <c r="I5" s="41"/>
      <c r="J5" s="41"/>
      <c r="K5" s="41"/>
      <c r="L5" s="41"/>
      <c r="M5" s="41"/>
      <c r="Q5" s="41"/>
      <c r="R5" s="41"/>
      <c r="S5" s="41"/>
      <c r="T5" s="41"/>
    </row>
    <row r="6" spans="1:30" ht="21" customHeight="1">
      <c r="A6" s="38" t="s">
        <v>4</v>
      </c>
      <c r="B6" s="38" t="s">
        <v>5</v>
      </c>
      <c r="C6" s="38" t="s">
        <v>4</v>
      </c>
      <c r="D6" s="21" t="s">
        <v>5</v>
      </c>
      <c r="E6" s="41"/>
      <c r="F6" s="41"/>
      <c r="H6" s="41"/>
      <c r="I6" s="41"/>
      <c r="J6" s="41"/>
      <c r="K6" s="41"/>
      <c r="L6" s="41"/>
      <c r="M6" s="41"/>
      <c r="N6" s="41"/>
      <c r="O6" s="41"/>
      <c r="P6" s="41"/>
      <c r="Q6" s="41"/>
      <c r="T6" s="41"/>
      <c r="U6" s="41"/>
      <c r="AD6" s="41"/>
    </row>
    <row r="7" spans="1:24" ht="21" customHeight="1">
      <c r="A7" s="47" t="s">
        <v>6</v>
      </c>
      <c r="B7" s="48">
        <v>344.98</v>
      </c>
      <c r="C7" s="49" t="s">
        <v>76</v>
      </c>
      <c r="D7" s="48">
        <v>309.06</v>
      </c>
      <c r="E7" s="41"/>
      <c r="F7" s="41"/>
      <c r="G7" s="42"/>
      <c r="J7" s="41"/>
      <c r="K7" s="43" t="s">
        <v>7</v>
      </c>
      <c r="L7" s="44" t="s">
        <v>8</v>
      </c>
      <c r="M7" s="44" t="s">
        <v>9</v>
      </c>
      <c r="N7" s="44" t="s">
        <v>10</v>
      </c>
      <c r="O7" s="43" t="s">
        <v>11</v>
      </c>
      <c r="P7" s="43" t="s">
        <v>12</v>
      </c>
      <c r="Q7" s="44" t="s">
        <v>13</v>
      </c>
      <c r="R7" s="43" t="s">
        <v>14</v>
      </c>
      <c r="S7" s="44" t="s">
        <v>15</v>
      </c>
      <c r="T7" s="46" t="s">
        <v>16</v>
      </c>
      <c r="U7" s="43" t="s">
        <v>15</v>
      </c>
      <c r="V7" s="43" t="s">
        <v>15</v>
      </c>
      <c r="W7" s="43" t="s">
        <v>17</v>
      </c>
      <c r="X7" s="43" t="s">
        <v>18</v>
      </c>
    </row>
    <row r="8" spans="1:28" ht="21" customHeight="1">
      <c r="A8" s="47" t="s">
        <v>77</v>
      </c>
      <c r="B8" s="48">
        <v>344.98</v>
      </c>
      <c r="C8" s="49" t="s">
        <v>78</v>
      </c>
      <c r="D8" s="48">
        <v>171.06</v>
      </c>
      <c r="H8" s="41"/>
      <c r="I8" s="41"/>
      <c r="K8" s="45"/>
      <c r="L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B8" s="41"/>
    </row>
    <row r="9" spans="1:29" ht="21" customHeight="1">
      <c r="A9" s="47" t="s">
        <v>79</v>
      </c>
      <c r="B9" s="48"/>
      <c r="C9" s="49" t="s">
        <v>80</v>
      </c>
      <c r="D9" s="48">
        <v>171.06</v>
      </c>
      <c r="J9" s="41"/>
      <c r="K9" s="41"/>
      <c r="L9" s="41"/>
      <c r="O9" s="41"/>
      <c r="R9" s="41"/>
      <c r="S9" s="41"/>
      <c r="T9" s="41"/>
      <c r="U9" s="41"/>
      <c r="X9" s="41"/>
      <c r="Y9" s="41"/>
      <c r="AC9" s="41"/>
    </row>
    <row r="10" spans="1:28" ht="21" customHeight="1">
      <c r="A10" s="47" t="s">
        <v>19</v>
      </c>
      <c r="B10" s="48"/>
      <c r="C10" s="49" t="s">
        <v>81</v>
      </c>
      <c r="D10" s="48">
        <v>138</v>
      </c>
      <c r="E10" s="41"/>
      <c r="O10" s="41"/>
      <c r="P10" s="41"/>
      <c r="Q10" s="41"/>
      <c r="R10" s="41"/>
      <c r="S10" s="41"/>
      <c r="T10" s="41"/>
      <c r="AB10" s="41"/>
    </row>
    <row r="11" spans="1:31" ht="30" customHeight="1">
      <c r="A11" s="47" t="s">
        <v>20</v>
      </c>
      <c r="B11" s="48"/>
      <c r="C11" s="49" t="s">
        <v>82</v>
      </c>
      <c r="D11" s="48">
        <v>133</v>
      </c>
      <c r="E11" s="41"/>
      <c r="N11" s="41"/>
      <c r="O11" s="41"/>
      <c r="P11" s="41"/>
      <c r="Q11" s="41"/>
      <c r="R11" s="41"/>
      <c r="AE11" s="41"/>
    </row>
    <row r="12" spans="1:17" ht="21" customHeight="1">
      <c r="A12" s="47" t="s">
        <v>21</v>
      </c>
      <c r="B12" s="48"/>
      <c r="C12" s="49" t="s">
        <v>83</v>
      </c>
      <c r="D12" s="48">
        <v>5</v>
      </c>
      <c r="E12" s="41"/>
      <c r="G12" s="41"/>
      <c r="I12" s="41"/>
      <c r="N12" s="41"/>
      <c r="O12" s="41"/>
      <c r="P12" s="41"/>
      <c r="Q12" s="41"/>
    </row>
    <row r="13" spans="1:9" ht="21" customHeight="1">
      <c r="A13" s="47" t="s">
        <v>22</v>
      </c>
      <c r="B13" s="48"/>
      <c r="C13" s="49" t="s">
        <v>84</v>
      </c>
      <c r="D13" s="48">
        <v>20.06</v>
      </c>
      <c r="E13" s="41"/>
      <c r="G13" s="41"/>
      <c r="I13" s="41"/>
    </row>
    <row r="14" spans="1:21" ht="21" customHeight="1">
      <c r="A14" s="47"/>
      <c r="B14" s="48"/>
      <c r="C14" s="49" t="s">
        <v>85</v>
      </c>
      <c r="D14" s="48">
        <v>20.06</v>
      </c>
      <c r="E14" s="41"/>
      <c r="G14" s="41"/>
      <c r="I14" s="41"/>
      <c r="U14" s="41"/>
    </row>
    <row r="15" spans="1:9" ht="21" customHeight="1">
      <c r="A15" s="47"/>
      <c r="B15" s="48"/>
      <c r="C15" s="49" t="s">
        <v>86</v>
      </c>
      <c r="D15" s="48">
        <v>14.33</v>
      </c>
      <c r="G15" s="41"/>
      <c r="I15" s="41"/>
    </row>
    <row r="16" spans="1:9" ht="21" customHeight="1">
      <c r="A16" s="47"/>
      <c r="B16" s="48"/>
      <c r="C16" s="49" t="s">
        <v>87</v>
      </c>
      <c r="D16" s="48">
        <v>5.73</v>
      </c>
      <c r="G16" s="41"/>
      <c r="I16" s="41"/>
    </row>
    <row r="17" spans="1:7" ht="21" customHeight="1">
      <c r="A17" s="47"/>
      <c r="B17" s="48"/>
      <c r="C17" s="49" t="s">
        <v>88</v>
      </c>
      <c r="D17" s="48">
        <v>15.86</v>
      </c>
      <c r="G17" s="41"/>
    </row>
    <row r="18" spans="1:7" ht="21" customHeight="1">
      <c r="A18" s="47"/>
      <c r="B18" s="48"/>
      <c r="C18" s="49" t="s">
        <v>89</v>
      </c>
      <c r="D18" s="48">
        <v>15.86</v>
      </c>
      <c r="G18" s="41"/>
    </row>
    <row r="19" spans="1:7" ht="21" customHeight="1">
      <c r="A19" s="47"/>
      <c r="B19" s="48"/>
      <c r="C19" s="49" t="s">
        <v>90</v>
      </c>
      <c r="D19" s="48">
        <v>15.86</v>
      </c>
      <c r="G19" s="41"/>
    </row>
    <row r="20" spans="1:7" ht="21" customHeight="1">
      <c r="A20" s="47"/>
      <c r="B20" s="48"/>
      <c r="C20" s="49"/>
      <c r="D20" s="48"/>
      <c r="G20" s="41"/>
    </row>
    <row r="21" spans="1:7" ht="21" customHeight="1">
      <c r="A21" s="50" t="s">
        <v>23</v>
      </c>
      <c r="B21" s="48">
        <v>344.98</v>
      </c>
      <c r="C21" s="51" t="s">
        <v>24</v>
      </c>
      <c r="D21" s="48">
        <v>344.98</v>
      </c>
      <c r="G21" s="41"/>
    </row>
    <row r="22" spans="1:7" ht="21" customHeight="1">
      <c r="A22" s="47" t="s">
        <v>25</v>
      </c>
      <c r="B22" s="48"/>
      <c r="C22" s="49" t="s">
        <v>26</v>
      </c>
      <c r="D22" s="48"/>
      <c r="G22" s="41"/>
    </row>
    <row r="23" spans="1:7" ht="21" customHeight="1">
      <c r="A23" s="47" t="s">
        <v>27</v>
      </c>
      <c r="B23" s="48"/>
      <c r="C23" s="49" t="s">
        <v>28</v>
      </c>
      <c r="D23" s="48"/>
      <c r="F23" s="41"/>
      <c r="G23" s="41"/>
    </row>
    <row r="24" spans="1:4" ht="33" customHeight="1">
      <c r="A24" s="47" t="s">
        <v>91</v>
      </c>
      <c r="B24" s="48"/>
      <c r="C24" s="49"/>
      <c r="D24" s="48"/>
    </row>
    <row r="25" spans="1:4" ht="19.5" customHeight="1">
      <c r="A25" s="47" t="s">
        <v>29</v>
      </c>
      <c r="B25" s="48"/>
      <c r="C25" s="49" t="s">
        <v>17</v>
      </c>
      <c r="D25" s="48"/>
    </row>
    <row r="26" spans="1:4" ht="19.5" customHeight="1">
      <c r="A26" s="47" t="s">
        <v>92</v>
      </c>
      <c r="B26" s="48"/>
      <c r="C26" s="49"/>
      <c r="D26" s="48"/>
    </row>
    <row r="27" spans="1:4" ht="19.5" customHeight="1">
      <c r="A27" s="47" t="s">
        <v>93</v>
      </c>
      <c r="B27" s="48"/>
      <c r="C27" s="49"/>
      <c r="D27" s="48"/>
    </row>
    <row r="28" spans="1:4" ht="19.5" customHeight="1">
      <c r="A28" s="47" t="s">
        <v>94</v>
      </c>
      <c r="B28" s="48"/>
      <c r="C28" s="49"/>
      <c r="D28" s="48"/>
    </row>
    <row r="29" spans="1:4" ht="19.5" customHeight="1">
      <c r="A29" s="50" t="s">
        <v>30</v>
      </c>
      <c r="B29" s="48">
        <v>344.98</v>
      </c>
      <c r="C29" s="51" t="s">
        <v>31</v>
      </c>
      <c r="D29" s="48">
        <v>344.98</v>
      </c>
    </row>
  </sheetData>
  <sheetProtection/>
  <printOptions/>
  <pageMargins left="0.8661417322834646" right="0.7480314960629921" top="0.4330708661417323" bottom="0.15748031496062992" header="0.4330708661417323" footer="0.1968503937007874"/>
  <pageSetup fitToHeight="1" fitToWidth="1"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28"/>
    </row>
    <row r="2" spans="1:13" ht="14.25">
      <c r="A2" s="30"/>
      <c r="C2" s="31"/>
      <c r="D2" s="39"/>
      <c r="K2" s="65" t="s">
        <v>32</v>
      </c>
      <c r="L2" s="66"/>
      <c r="M2" s="66"/>
    </row>
    <row r="3" spans="1:13" ht="30" customHeight="1">
      <c r="A3" s="67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6.5" customHeight="1">
      <c r="A4" s="76" t="s">
        <v>98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26" customFormat="1" ht="18" customHeight="1">
      <c r="A5" s="73" t="s">
        <v>33</v>
      </c>
      <c r="B5" s="75" t="s">
        <v>99</v>
      </c>
      <c r="C5" s="69" t="s">
        <v>7</v>
      </c>
      <c r="D5" s="70"/>
      <c r="E5" s="71"/>
      <c r="F5" s="75" t="s">
        <v>34</v>
      </c>
      <c r="G5" s="75" t="s">
        <v>35</v>
      </c>
      <c r="H5" s="75" t="s">
        <v>10</v>
      </c>
      <c r="I5" s="75" t="s">
        <v>36</v>
      </c>
      <c r="J5" s="75" t="s">
        <v>37</v>
      </c>
      <c r="K5" s="75" t="s">
        <v>38</v>
      </c>
      <c r="L5" s="75" t="s">
        <v>13</v>
      </c>
      <c r="M5" s="75" t="s">
        <v>14</v>
      </c>
    </row>
    <row r="6" spans="1:13" s="26" customFormat="1" ht="51" customHeight="1">
      <c r="A6" s="74"/>
      <c r="B6" s="74"/>
      <c r="C6" s="54" t="s">
        <v>100</v>
      </c>
      <c r="D6" s="55" t="s">
        <v>101</v>
      </c>
      <c r="E6" s="55" t="s">
        <v>102</v>
      </c>
      <c r="F6" s="74"/>
      <c r="G6" s="74"/>
      <c r="H6" s="74"/>
      <c r="I6" s="74"/>
      <c r="J6" s="74"/>
      <c r="K6" s="74"/>
      <c r="L6" s="74"/>
      <c r="M6" s="74"/>
    </row>
    <row r="7" spans="1:13" ht="21" customHeight="1">
      <c r="A7" s="50" t="s">
        <v>103</v>
      </c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</row>
    <row r="8" spans="1:13" ht="21" customHeight="1">
      <c r="A8" s="50" t="s">
        <v>12</v>
      </c>
      <c r="B8" s="48">
        <v>344.98</v>
      </c>
      <c r="C8" s="48">
        <v>344.98</v>
      </c>
      <c r="D8" s="48">
        <v>344.98</v>
      </c>
      <c r="E8" s="48"/>
      <c r="F8" s="48"/>
      <c r="G8" s="48"/>
      <c r="H8" s="48"/>
      <c r="I8" s="48"/>
      <c r="J8" s="48"/>
      <c r="K8" s="48"/>
      <c r="L8" s="48"/>
      <c r="M8" s="48"/>
    </row>
    <row r="9" spans="1:13" ht="30.75" customHeight="1">
      <c r="A9" s="57" t="s">
        <v>104</v>
      </c>
      <c r="B9" s="48">
        <v>344.98</v>
      </c>
      <c r="C9" s="48">
        <v>344.98</v>
      </c>
      <c r="D9" s="48">
        <v>344.98</v>
      </c>
      <c r="E9" s="48"/>
      <c r="F9" s="48"/>
      <c r="G9" s="48"/>
      <c r="H9" s="48"/>
      <c r="I9" s="48"/>
      <c r="J9" s="48"/>
      <c r="K9" s="48"/>
      <c r="L9" s="48"/>
      <c r="M9" s="48"/>
    </row>
    <row r="10" spans="1:3" ht="14.25">
      <c r="A10" s="72"/>
      <c r="B10" s="72"/>
      <c r="C10" s="40"/>
    </row>
  </sheetData>
  <sheetProtection/>
  <mergeCells count="15">
    <mergeCell ref="J5:J6"/>
    <mergeCell ref="K5:K6"/>
    <mergeCell ref="L5:L6"/>
    <mergeCell ref="M5:M6"/>
    <mergeCell ref="A4:M4"/>
    <mergeCell ref="K2:M2"/>
    <mergeCell ref="A3:M3"/>
    <mergeCell ref="C5:E5"/>
    <mergeCell ref="A10:B10"/>
    <mergeCell ref="A5:A6"/>
    <mergeCell ref="B5:B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9" sqref="A9:IV9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28"/>
    </row>
    <row r="2" ht="14.25">
      <c r="H2" s="2" t="s">
        <v>39</v>
      </c>
    </row>
    <row r="3" spans="1:8" ht="29.25" customHeight="1">
      <c r="A3" s="67" t="s">
        <v>105</v>
      </c>
      <c r="B3" s="68"/>
      <c r="C3" s="68"/>
      <c r="D3" s="68"/>
      <c r="E3" s="68"/>
      <c r="F3" s="68"/>
      <c r="G3" s="68"/>
      <c r="H3" s="68"/>
    </row>
    <row r="4" spans="1:8" ht="27" customHeight="1">
      <c r="A4" s="76" t="s">
        <v>98</v>
      </c>
      <c r="B4" s="77"/>
      <c r="C4" s="77"/>
      <c r="D4" s="77"/>
      <c r="E4" s="77"/>
      <c r="F4" s="77"/>
      <c r="G4" s="77"/>
      <c r="H4" s="56" t="s">
        <v>1</v>
      </c>
    </row>
    <row r="5" spans="1:8" ht="14.25" customHeight="1">
      <c r="A5" s="81" t="s">
        <v>33</v>
      </c>
      <c r="B5" s="83" t="s">
        <v>99</v>
      </c>
      <c r="C5" s="78" t="s">
        <v>40</v>
      </c>
      <c r="D5" s="79"/>
      <c r="E5" s="83" t="s">
        <v>41</v>
      </c>
      <c r="F5" s="83" t="s">
        <v>42</v>
      </c>
      <c r="G5" s="83" t="s">
        <v>26</v>
      </c>
      <c r="H5" s="83" t="s">
        <v>28</v>
      </c>
    </row>
    <row r="6" spans="1:8" ht="21.75" customHeight="1">
      <c r="A6" s="82"/>
      <c r="B6" s="82"/>
      <c r="C6" s="51" t="s">
        <v>43</v>
      </c>
      <c r="D6" s="51" t="s">
        <v>44</v>
      </c>
      <c r="E6" s="82"/>
      <c r="F6" s="82"/>
      <c r="G6" s="82"/>
      <c r="H6" s="82"/>
    </row>
    <row r="7" spans="1:8" ht="14.25">
      <c r="A7" s="50" t="s">
        <v>103</v>
      </c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</row>
    <row r="8" spans="1:8" ht="14.25">
      <c r="A8" s="50" t="s">
        <v>12</v>
      </c>
      <c r="B8" s="48">
        <v>344.98</v>
      </c>
      <c r="C8" s="48">
        <v>191.38</v>
      </c>
      <c r="D8" s="48">
        <v>15.6</v>
      </c>
      <c r="E8" s="48">
        <v>138</v>
      </c>
      <c r="F8" s="48"/>
      <c r="G8" s="48"/>
      <c r="H8" s="48"/>
    </row>
    <row r="9" spans="1:8" ht="14.25">
      <c r="A9" s="47" t="s">
        <v>104</v>
      </c>
      <c r="B9" s="48">
        <v>344.98</v>
      </c>
      <c r="C9" s="48">
        <v>191.38</v>
      </c>
      <c r="D9" s="48">
        <v>15.6</v>
      </c>
      <c r="E9" s="48">
        <v>138</v>
      </c>
      <c r="F9" s="48"/>
      <c r="G9" s="48"/>
      <c r="H9" s="48"/>
    </row>
    <row r="10" spans="1:8" ht="14.25">
      <c r="A10" s="6"/>
      <c r="B10" s="6"/>
      <c r="C10" s="6"/>
      <c r="D10" s="6"/>
      <c r="E10" s="6"/>
      <c r="F10" s="6"/>
      <c r="G10" s="6"/>
      <c r="H10" s="6"/>
    </row>
    <row r="11" spans="1:8" ht="14.25">
      <c r="A11" s="6"/>
      <c r="B11" s="6"/>
      <c r="C11" s="6"/>
      <c r="D11" s="6"/>
      <c r="E11" s="6"/>
      <c r="F11" s="6"/>
      <c r="G11" s="6"/>
      <c r="H11" s="6"/>
    </row>
    <row r="12" spans="1:8" ht="14.25">
      <c r="A12" s="6"/>
      <c r="B12" s="6"/>
      <c r="C12" s="6"/>
      <c r="D12" s="6"/>
      <c r="E12" s="6"/>
      <c r="F12" s="6"/>
      <c r="G12" s="6"/>
      <c r="H12" s="6"/>
    </row>
    <row r="13" spans="1:8" ht="14.25">
      <c r="A13" s="6"/>
      <c r="B13" s="6"/>
      <c r="C13" s="6"/>
      <c r="D13" s="6"/>
      <c r="E13" s="6"/>
      <c r="F13" s="6"/>
      <c r="G13" s="6"/>
      <c r="H13" s="6"/>
    </row>
    <row r="14" spans="1:8" ht="14.25">
      <c r="A14" s="6"/>
      <c r="B14" s="6"/>
      <c r="C14" s="6"/>
      <c r="D14" s="6"/>
      <c r="E14" s="6"/>
      <c r="F14" s="6"/>
      <c r="G14" s="6"/>
      <c r="H14" s="6"/>
    </row>
    <row r="15" spans="1:8" ht="14.25">
      <c r="A15" s="6"/>
      <c r="B15" s="6"/>
      <c r="C15" s="6"/>
      <c r="D15" s="6"/>
      <c r="E15" s="6"/>
      <c r="F15" s="6"/>
      <c r="G15" s="6"/>
      <c r="H15" s="6"/>
    </row>
    <row r="16" spans="1:8" ht="14.25">
      <c r="A16" s="6"/>
      <c r="B16" s="6"/>
      <c r="C16" s="6"/>
      <c r="D16" s="6"/>
      <c r="E16" s="6"/>
      <c r="F16" s="6"/>
      <c r="G16" s="6"/>
      <c r="H16" s="6"/>
    </row>
    <row r="17" spans="1:8" ht="14.25">
      <c r="A17" s="80"/>
      <c r="B17" s="80"/>
      <c r="C17" s="80"/>
      <c r="D17" s="80"/>
      <c r="E17" s="4"/>
      <c r="F17" s="4"/>
      <c r="G17" s="4"/>
      <c r="H17" s="4"/>
    </row>
  </sheetData>
  <sheetProtection/>
  <mergeCells count="10">
    <mergeCell ref="A3:H3"/>
    <mergeCell ref="C5:D5"/>
    <mergeCell ref="A17:D17"/>
    <mergeCell ref="A5:A6"/>
    <mergeCell ref="B5:B6"/>
    <mergeCell ref="E5:E6"/>
    <mergeCell ref="F5:F6"/>
    <mergeCell ref="G5:G6"/>
    <mergeCell ref="H5:H6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:D24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28"/>
    </row>
    <row r="2" spans="1:4" ht="14.25">
      <c r="A2" s="30"/>
      <c r="D2" s="31" t="s">
        <v>45</v>
      </c>
    </row>
    <row r="3" spans="1:4" ht="18.75">
      <c r="A3" s="67" t="s">
        <v>106</v>
      </c>
      <c r="B3" s="68"/>
      <c r="C3" s="68"/>
      <c r="D3" s="68"/>
    </row>
    <row r="4" spans="1:4" ht="14.25">
      <c r="A4" s="76" t="s">
        <v>98</v>
      </c>
      <c r="B4" s="77"/>
      <c r="C4" s="77"/>
      <c r="D4" s="56" t="s">
        <v>1</v>
      </c>
    </row>
    <row r="5" spans="1:4" ht="14.25">
      <c r="A5" s="84" t="s">
        <v>107</v>
      </c>
      <c r="B5" s="79"/>
      <c r="C5" s="78" t="s">
        <v>108</v>
      </c>
      <c r="D5" s="79"/>
    </row>
    <row r="6" spans="1:4" ht="33" customHeight="1">
      <c r="A6" s="50" t="s">
        <v>66</v>
      </c>
      <c r="B6" s="51" t="s">
        <v>5</v>
      </c>
      <c r="C6" s="51" t="s">
        <v>66</v>
      </c>
      <c r="D6" s="51" t="s">
        <v>5</v>
      </c>
    </row>
    <row r="7" spans="1:4" ht="14.25">
      <c r="A7" s="47" t="s">
        <v>6</v>
      </c>
      <c r="B7" s="48">
        <v>344.98</v>
      </c>
      <c r="C7" s="49" t="s">
        <v>46</v>
      </c>
      <c r="D7" s="48"/>
    </row>
    <row r="8" spans="1:4" ht="14.25">
      <c r="A8" s="47" t="s">
        <v>77</v>
      </c>
      <c r="B8" s="48">
        <v>344.98</v>
      </c>
      <c r="C8" s="49" t="s">
        <v>109</v>
      </c>
      <c r="D8" s="48">
        <v>309.06</v>
      </c>
    </row>
    <row r="9" spans="1:4" ht="14.25">
      <c r="A9" s="47" t="s">
        <v>79</v>
      </c>
      <c r="B9" s="48"/>
      <c r="C9" s="49" t="s">
        <v>110</v>
      </c>
      <c r="D9" s="48">
        <v>171.06</v>
      </c>
    </row>
    <row r="10" spans="1:4" ht="14.25">
      <c r="A10" s="47"/>
      <c r="B10" s="48"/>
      <c r="C10" s="49" t="s">
        <v>111</v>
      </c>
      <c r="D10" s="48">
        <v>171.06</v>
      </c>
    </row>
    <row r="11" spans="1:4" ht="14.25">
      <c r="A11" s="47"/>
      <c r="B11" s="48"/>
      <c r="C11" s="49" t="s">
        <v>112</v>
      </c>
      <c r="D11" s="48">
        <v>138</v>
      </c>
    </row>
    <row r="12" spans="1:4" ht="14.25">
      <c r="A12" s="47"/>
      <c r="B12" s="48"/>
      <c r="C12" s="49" t="s">
        <v>113</v>
      </c>
      <c r="D12" s="48">
        <v>133</v>
      </c>
    </row>
    <row r="13" spans="1:4" ht="14.25">
      <c r="A13" s="47"/>
      <c r="B13" s="48"/>
      <c r="C13" s="49" t="s">
        <v>114</v>
      </c>
      <c r="D13" s="48">
        <v>5</v>
      </c>
    </row>
    <row r="14" spans="1:4" ht="14.25">
      <c r="A14" s="47"/>
      <c r="B14" s="48"/>
      <c r="C14" s="49" t="s">
        <v>115</v>
      </c>
      <c r="D14" s="48">
        <v>20.06</v>
      </c>
    </row>
    <row r="15" spans="1:4" ht="14.25">
      <c r="A15" s="47"/>
      <c r="B15" s="48"/>
      <c r="C15" s="49" t="s">
        <v>116</v>
      </c>
      <c r="D15" s="48">
        <v>20.06</v>
      </c>
    </row>
    <row r="16" spans="1:4" ht="14.25">
      <c r="A16" s="47"/>
      <c r="B16" s="48"/>
      <c r="C16" s="49" t="s">
        <v>117</v>
      </c>
      <c r="D16" s="48">
        <v>14.33</v>
      </c>
    </row>
    <row r="17" spans="1:4" ht="14.25">
      <c r="A17" s="47"/>
      <c r="B17" s="48"/>
      <c r="C17" s="49" t="s">
        <v>118</v>
      </c>
      <c r="D17" s="48">
        <v>5.73</v>
      </c>
    </row>
    <row r="18" spans="1:4" ht="14.25">
      <c r="A18" s="47"/>
      <c r="B18" s="48"/>
      <c r="C18" s="49" t="s">
        <v>119</v>
      </c>
      <c r="D18" s="48">
        <v>15.86</v>
      </c>
    </row>
    <row r="19" spans="1:4" ht="14.25">
      <c r="A19" s="47"/>
      <c r="B19" s="48"/>
      <c r="C19" s="49" t="s">
        <v>120</v>
      </c>
      <c r="D19" s="48">
        <v>15.86</v>
      </c>
    </row>
    <row r="20" spans="1:4" ht="14.25">
      <c r="A20" s="47"/>
      <c r="B20" s="48"/>
      <c r="C20" s="49" t="s">
        <v>121</v>
      </c>
      <c r="D20" s="48">
        <v>15.86</v>
      </c>
    </row>
    <row r="21" spans="1:4" ht="14.25">
      <c r="A21" s="47"/>
      <c r="B21" s="48"/>
      <c r="C21" s="49"/>
      <c r="D21" s="48"/>
    </row>
    <row r="22" spans="1:4" ht="14.25">
      <c r="A22" s="47" t="s">
        <v>47</v>
      </c>
      <c r="B22" s="48"/>
      <c r="C22" s="49" t="s">
        <v>48</v>
      </c>
      <c r="D22" s="48"/>
    </row>
    <row r="23" spans="1:4" ht="14.25">
      <c r="A23" s="47" t="s">
        <v>122</v>
      </c>
      <c r="B23" s="48"/>
      <c r="C23" s="49"/>
      <c r="D23" s="48"/>
    </row>
    <row r="24" spans="1:4" ht="14.25">
      <c r="A24" s="50" t="s">
        <v>123</v>
      </c>
      <c r="B24" s="48">
        <v>344.98</v>
      </c>
      <c r="C24" s="51" t="s">
        <v>124</v>
      </c>
      <c r="D24" s="48">
        <v>344.98</v>
      </c>
    </row>
    <row r="26" spans="1:2" ht="14.25">
      <c r="A26" s="5" t="s">
        <v>49</v>
      </c>
      <c r="B26" s="5"/>
    </row>
  </sheetData>
  <sheetProtection/>
  <mergeCells count="4">
    <mergeCell ref="A3:D3"/>
    <mergeCell ref="A4:C4"/>
    <mergeCell ref="A5:B5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1"/>
  <sheetViews>
    <sheetView zoomScalePageLayoutView="0" workbookViewId="0" topLeftCell="A1">
      <selection activeCell="K13" sqref="K13"/>
    </sheetView>
  </sheetViews>
  <sheetFormatPr defaultColWidth="6.875" defaultRowHeight="19.5" customHeight="1"/>
  <cols>
    <col min="1" max="1" width="10.375" style="12" customWidth="1"/>
    <col min="2" max="2" width="24.125" style="12" customWidth="1"/>
    <col min="3" max="3" width="14.875" style="12" customWidth="1"/>
    <col min="4" max="4" width="13.875" style="13" customWidth="1"/>
    <col min="5" max="5" width="12.50390625" style="13" customWidth="1"/>
    <col min="6" max="6" width="13.625" style="13" customWidth="1"/>
    <col min="7" max="244" width="14.625" style="12" customWidth="1"/>
    <col min="245" max="252" width="6.875" style="0" customWidth="1"/>
  </cols>
  <sheetData>
    <row r="1" spans="1:8" s="5" customFormat="1" ht="19.5" customHeight="1">
      <c r="A1" s="86"/>
      <c r="B1" s="86"/>
      <c r="C1" s="1"/>
      <c r="D1" s="13"/>
      <c r="E1" s="13"/>
      <c r="F1" s="13"/>
      <c r="G1" s="12"/>
      <c r="H1" s="12"/>
    </row>
    <row r="2" spans="1:8" s="5" customFormat="1" ht="18.75" customHeight="1">
      <c r="A2" s="1"/>
      <c r="B2" s="1"/>
      <c r="C2" s="1"/>
      <c r="D2" s="13"/>
      <c r="E2" s="13"/>
      <c r="G2" s="12"/>
      <c r="H2" s="14" t="s">
        <v>50</v>
      </c>
    </row>
    <row r="3" spans="1:244" s="10" customFormat="1" ht="24" customHeight="1">
      <c r="A3" s="67" t="s">
        <v>125</v>
      </c>
      <c r="B3" s="68"/>
      <c r="C3" s="68"/>
      <c r="D3" s="68"/>
      <c r="E3" s="68"/>
      <c r="F3" s="68"/>
      <c r="G3" s="68"/>
      <c r="H3" s="6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</row>
    <row r="4" spans="1:8" ht="19.5" customHeight="1">
      <c r="A4" s="85" t="s">
        <v>127</v>
      </c>
      <c r="B4" s="77"/>
      <c r="C4" s="77"/>
      <c r="D4" s="77"/>
      <c r="E4" s="77"/>
      <c r="F4" s="77"/>
      <c r="G4" s="77"/>
      <c r="H4" s="77"/>
    </row>
    <row r="5" spans="1:8" ht="19.5" customHeight="1">
      <c r="A5" s="84" t="s">
        <v>51</v>
      </c>
      <c r="B5" s="79"/>
      <c r="C5" s="83" t="s">
        <v>126</v>
      </c>
      <c r="D5" s="78" t="s">
        <v>52</v>
      </c>
      <c r="E5" s="87"/>
      <c r="F5" s="79"/>
      <c r="G5" s="78" t="s">
        <v>53</v>
      </c>
      <c r="H5" s="79"/>
    </row>
    <row r="6" spans="1:8" s="11" customFormat="1" ht="23.25" customHeight="1">
      <c r="A6" s="50" t="s">
        <v>54</v>
      </c>
      <c r="B6" s="51" t="s">
        <v>55</v>
      </c>
      <c r="C6" s="82"/>
      <c r="D6" s="51" t="s">
        <v>68</v>
      </c>
      <c r="E6" s="51" t="s">
        <v>40</v>
      </c>
      <c r="F6" s="51" t="s">
        <v>41</v>
      </c>
      <c r="G6" s="49" t="s">
        <v>56</v>
      </c>
      <c r="H6" s="49" t="s">
        <v>57</v>
      </c>
    </row>
    <row r="7" spans="1:8" s="11" customFormat="1" ht="21" customHeight="1">
      <c r="A7" s="50" t="s">
        <v>103</v>
      </c>
      <c r="B7" s="51" t="s">
        <v>103</v>
      </c>
      <c r="C7" s="49"/>
      <c r="D7" s="51">
        <v>1</v>
      </c>
      <c r="E7" s="51">
        <v>2</v>
      </c>
      <c r="F7" s="51">
        <v>3</v>
      </c>
      <c r="G7" s="49"/>
      <c r="H7" s="49"/>
    </row>
    <row r="8" spans="1:8" ht="21" customHeight="1">
      <c r="A8" s="47"/>
      <c r="B8" s="51" t="s">
        <v>100</v>
      </c>
      <c r="C8" s="48">
        <v>326.97</v>
      </c>
      <c r="D8" s="48">
        <v>344.98</v>
      </c>
      <c r="E8" s="49">
        <v>206.98</v>
      </c>
      <c r="F8" s="48">
        <v>138</v>
      </c>
      <c r="G8" s="48">
        <f>D8-C8</f>
        <v>18.00999999999999</v>
      </c>
      <c r="H8" s="58">
        <f>G8/D8</f>
        <v>0.0522059249811583</v>
      </c>
    </row>
    <row r="9" spans="1:8" ht="21" customHeight="1">
      <c r="A9" s="57">
        <v>206</v>
      </c>
      <c r="B9" s="55" t="s">
        <v>76</v>
      </c>
      <c r="C9" s="48">
        <v>292.82</v>
      </c>
      <c r="D9" s="48">
        <v>309.06</v>
      </c>
      <c r="E9" s="48">
        <v>171.06</v>
      </c>
      <c r="F9" s="48">
        <v>138</v>
      </c>
      <c r="G9" s="48">
        <f aca="true" t="shared" si="0" ref="G9:G21">D9-C9</f>
        <v>16.24000000000001</v>
      </c>
      <c r="H9" s="58">
        <f aca="true" t="shared" si="1" ref="H9:H21">G9/D9</f>
        <v>0.05254643111369964</v>
      </c>
    </row>
    <row r="10" spans="1:8" ht="21" customHeight="1">
      <c r="A10" s="57">
        <v>20601</v>
      </c>
      <c r="B10" s="55" t="s">
        <v>78</v>
      </c>
      <c r="C10" s="48">
        <v>144.82</v>
      </c>
      <c r="D10" s="48">
        <v>171.06</v>
      </c>
      <c r="E10" s="48">
        <v>171.06</v>
      </c>
      <c r="F10" s="49"/>
      <c r="G10" s="48">
        <f t="shared" si="0"/>
        <v>26.24000000000001</v>
      </c>
      <c r="H10" s="58">
        <f t="shared" si="1"/>
        <v>0.15339646907517834</v>
      </c>
    </row>
    <row r="11" spans="1:8" ht="21" customHeight="1">
      <c r="A11" s="57">
        <v>2060101</v>
      </c>
      <c r="B11" s="55" t="s">
        <v>80</v>
      </c>
      <c r="C11" s="48">
        <v>144.82</v>
      </c>
      <c r="D11" s="48">
        <v>171.06</v>
      </c>
      <c r="E11" s="48">
        <v>171.06</v>
      </c>
      <c r="F11" s="49"/>
      <c r="G11" s="48">
        <f t="shared" si="0"/>
        <v>26.24000000000001</v>
      </c>
      <c r="H11" s="58">
        <f t="shared" si="1"/>
        <v>0.15339646907517834</v>
      </c>
    </row>
    <row r="12" spans="1:8" ht="21" customHeight="1">
      <c r="A12" s="57">
        <v>20607</v>
      </c>
      <c r="B12" s="55" t="s">
        <v>81</v>
      </c>
      <c r="C12" s="48">
        <v>148</v>
      </c>
      <c r="D12" s="48">
        <v>138</v>
      </c>
      <c r="E12" s="49"/>
      <c r="F12" s="48">
        <v>138</v>
      </c>
      <c r="G12" s="48">
        <f t="shared" si="0"/>
        <v>-10</v>
      </c>
      <c r="H12" s="58">
        <f t="shared" si="1"/>
        <v>-0.07246376811594203</v>
      </c>
    </row>
    <row r="13" spans="1:8" ht="21" customHeight="1">
      <c r="A13" s="57">
        <v>2060702</v>
      </c>
      <c r="B13" s="55" t="s">
        <v>82</v>
      </c>
      <c r="C13" s="48">
        <v>143</v>
      </c>
      <c r="D13" s="48">
        <v>133</v>
      </c>
      <c r="E13" s="49"/>
      <c r="F13" s="48">
        <v>133</v>
      </c>
      <c r="G13" s="48">
        <f t="shared" si="0"/>
        <v>-10</v>
      </c>
      <c r="H13" s="58">
        <f t="shared" si="1"/>
        <v>-0.07518796992481203</v>
      </c>
    </row>
    <row r="14" spans="1:8" ht="21" customHeight="1">
      <c r="A14" s="57">
        <v>2060704</v>
      </c>
      <c r="B14" s="55" t="s">
        <v>83</v>
      </c>
      <c r="C14" s="48">
        <v>5</v>
      </c>
      <c r="D14" s="48">
        <v>5</v>
      </c>
      <c r="E14" s="49"/>
      <c r="F14" s="48">
        <v>5</v>
      </c>
      <c r="G14" s="48">
        <f t="shared" si="0"/>
        <v>0</v>
      </c>
      <c r="H14" s="58">
        <f t="shared" si="1"/>
        <v>0</v>
      </c>
    </row>
    <row r="15" spans="1:8" ht="21" customHeight="1">
      <c r="A15" s="57">
        <v>208</v>
      </c>
      <c r="B15" s="55" t="s">
        <v>84</v>
      </c>
      <c r="C15" s="48">
        <v>19.22</v>
      </c>
      <c r="D15" s="48">
        <v>20.06</v>
      </c>
      <c r="E15" s="48">
        <v>20.06</v>
      </c>
      <c r="F15" s="49"/>
      <c r="G15" s="48">
        <f t="shared" si="0"/>
        <v>0.8399999999999999</v>
      </c>
      <c r="H15" s="58">
        <f t="shared" si="1"/>
        <v>0.04187437686939182</v>
      </c>
    </row>
    <row r="16" spans="1:8" ht="19.5" customHeight="1">
      <c r="A16" s="57">
        <v>20805</v>
      </c>
      <c r="B16" s="55" t="s">
        <v>85</v>
      </c>
      <c r="C16" s="48">
        <v>19.22</v>
      </c>
      <c r="D16" s="48">
        <v>20.06</v>
      </c>
      <c r="E16" s="48">
        <v>20.06</v>
      </c>
      <c r="F16" s="49"/>
      <c r="G16" s="48">
        <f t="shared" si="0"/>
        <v>0.8399999999999999</v>
      </c>
      <c r="H16" s="58">
        <f t="shared" si="1"/>
        <v>0.04187437686939182</v>
      </c>
    </row>
    <row r="17" spans="1:8" ht="30.75" customHeight="1">
      <c r="A17" s="57">
        <v>2080505</v>
      </c>
      <c r="B17" s="55" t="s">
        <v>86</v>
      </c>
      <c r="C17" s="48">
        <v>13.73</v>
      </c>
      <c r="D17" s="48">
        <v>14.33</v>
      </c>
      <c r="E17" s="48">
        <v>14.33</v>
      </c>
      <c r="F17" s="49"/>
      <c r="G17" s="48">
        <f t="shared" si="0"/>
        <v>0.5999999999999996</v>
      </c>
      <c r="H17" s="58">
        <f t="shared" si="1"/>
        <v>0.04187020237264478</v>
      </c>
    </row>
    <row r="18" spans="1:8" ht="33" customHeight="1">
      <c r="A18" s="57">
        <v>2080506</v>
      </c>
      <c r="B18" s="55" t="s">
        <v>87</v>
      </c>
      <c r="C18" s="48">
        <v>5.49</v>
      </c>
      <c r="D18" s="48">
        <v>5.73</v>
      </c>
      <c r="E18" s="48">
        <v>5.73</v>
      </c>
      <c r="F18" s="49"/>
      <c r="G18" s="48">
        <f t="shared" si="0"/>
        <v>0.2400000000000002</v>
      </c>
      <c r="H18" s="58">
        <f t="shared" si="1"/>
        <v>0.04188481675392674</v>
      </c>
    </row>
    <row r="19" spans="1:8" ht="19.5" customHeight="1">
      <c r="A19" s="57">
        <v>221</v>
      </c>
      <c r="B19" s="55" t="s">
        <v>88</v>
      </c>
      <c r="C19" s="48">
        <v>14.93</v>
      </c>
      <c r="D19" s="48">
        <v>15.86</v>
      </c>
      <c r="E19" s="48">
        <v>15.86</v>
      </c>
      <c r="F19" s="49"/>
      <c r="G19" s="48">
        <f t="shared" si="0"/>
        <v>0.9299999999999997</v>
      </c>
      <c r="H19" s="58">
        <f t="shared" si="1"/>
        <v>0.058638083228247144</v>
      </c>
    </row>
    <row r="20" spans="1:8" ht="19.5" customHeight="1">
      <c r="A20" s="57">
        <v>22102</v>
      </c>
      <c r="B20" s="55" t="s">
        <v>89</v>
      </c>
      <c r="C20" s="48">
        <v>14.93</v>
      </c>
      <c r="D20" s="48">
        <v>15.86</v>
      </c>
      <c r="E20" s="48">
        <v>15.86</v>
      </c>
      <c r="F20" s="49"/>
      <c r="G20" s="48">
        <f t="shared" si="0"/>
        <v>0.9299999999999997</v>
      </c>
      <c r="H20" s="58">
        <f t="shared" si="1"/>
        <v>0.058638083228247144</v>
      </c>
    </row>
    <row r="21" spans="1:8" ht="19.5" customHeight="1">
      <c r="A21" s="57">
        <v>2210201</v>
      </c>
      <c r="B21" s="55" t="s">
        <v>90</v>
      </c>
      <c r="C21" s="48">
        <v>14.93</v>
      </c>
      <c r="D21" s="48">
        <v>15.86</v>
      </c>
      <c r="E21" s="48">
        <v>15.86</v>
      </c>
      <c r="F21" s="49"/>
      <c r="G21" s="48">
        <f t="shared" si="0"/>
        <v>0.9299999999999997</v>
      </c>
      <c r="H21" s="58">
        <f t="shared" si="1"/>
        <v>0.058638083228247144</v>
      </c>
    </row>
  </sheetData>
  <sheetProtection/>
  <mergeCells count="7">
    <mergeCell ref="C5:C6"/>
    <mergeCell ref="A4:H4"/>
    <mergeCell ref="A1:B1"/>
    <mergeCell ref="A3:H3"/>
    <mergeCell ref="A5:B5"/>
    <mergeCell ref="D5:F5"/>
    <mergeCell ref="G5:H5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3" sqref="A3:E3"/>
    </sheetView>
  </sheetViews>
  <sheetFormatPr defaultColWidth="9.00390625" defaultRowHeight="14.25"/>
  <cols>
    <col min="1" max="1" width="13.25390625" style="0" customWidth="1"/>
    <col min="2" max="2" width="24.75390625" style="0" customWidth="1"/>
    <col min="3" max="3" width="10.25390625" style="0" customWidth="1"/>
    <col min="4" max="4" width="9.75390625" style="0" customWidth="1"/>
    <col min="5" max="5" width="9.125" style="0" customWidth="1"/>
  </cols>
  <sheetData>
    <row r="1" ht="14.25">
      <c r="A1" s="28"/>
    </row>
    <row r="2" spans="1:5" s="5" customFormat="1" ht="12">
      <c r="A2" s="12"/>
      <c r="E2" s="2" t="s">
        <v>58</v>
      </c>
    </row>
    <row r="3" spans="1:5" s="27" customFormat="1" ht="25.5" customHeight="1">
      <c r="A3" s="88" t="s">
        <v>170</v>
      </c>
      <c r="B3" s="89"/>
      <c r="C3" s="89"/>
      <c r="D3" s="90"/>
      <c r="E3" s="90"/>
    </row>
    <row r="4" spans="1:5" s="5" customFormat="1" ht="26.25" customHeight="1">
      <c r="A4" s="63" t="s">
        <v>95</v>
      </c>
      <c r="E4" s="2" t="s">
        <v>1</v>
      </c>
    </row>
    <row r="5" spans="1:5" ht="21" customHeight="1">
      <c r="A5" s="91" t="s">
        <v>59</v>
      </c>
      <c r="B5" s="92"/>
      <c r="C5" s="93" t="s">
        <v>60</v>
      </c>
      <c r="D5" s="94"/>
      <c r="E5" s="95"/>
    </row>
    <row r="6" spans="1:5" ht="21" customHeight="1">
      <c r="A6" s="6" t="s">
        <v>54</v>
      </c>
      <c r="B6" s="6" t="s">
        <v>55</v>
      </c>
      <c r="C6" s="6" t="s">
        <v>12</v>
      </c>
      <c r="D6" s="29" t="s">
        <v>61</v>
      </c>
      <c r="E6" s="29" t="s">
        <v>62</v>
      </c>
    </row>
    <row r="7" spans="1:5" ht="21" customHeight="1">
      <c r="A7" s="59"/>
      <c r="B7" s="60" t="s">
        <v>68</v>
      </c>
      <c r="C7" s="61">
        <v>206.98</v>
      </c>
      <c r="D7" s="61">
        <v>191.38</v>
      </c>
      <c r="E7" s="61">
        <v>15.6</v>
      </c>
    </row>
    <row r="8" spans="1:5" ht="21" customHeight="1">
      <c r="A8" s="59">
        <v>301</v>
      </c>
      <c r="B8" s="62" t="s">
        <v>128</v>
      </c>
      <c r="C8" s="61">
        <v>177.99</v>
      </c>
      <c r="D8" s="61">
        <v>177.99</v>
      </c>
      <c r="E8" s="61"/>
    </row>
    <row r="9" spans="1:5" ht="21" customHeight="1">
      <c r="A9" s="59">
        <v>30101</v>
      </c>
      <c r="B9" s="62" t="s">
        <v>129</v>
      </c>
      <c r="C9" s="61">
        <v>27.33</v>
      </c>
      <c r="D9" s="61">
        <v>27.33</v>
      </c>
      <c r="E9" s="61"/>
    </row>
    <row r="10" spans="1:5" ht="21" customHeight="1">
      <c r="A10" s="59">
        <v>3010101</v>
      </c>
      <c r="B10" s="62" t="s">
        <v>130</v>
      </c>
      <c r="C10" s="61">
        <v>11.5</v>
      </c>
      <c r="D10" s="61">
        <v>11.5</v>
      </c>
      <c r="E10" s="61"/>
    </row>
    <row r="11" spans="1:5" ht="21" customHeight="1">
      <c r="A11" s="59">
        <v>3010102</v>
      </c>
      <c r="B11" s="62" t="s">
        <v>131</v>
      </c>
      <c r="C11" s="61">
        <v>15.83</v>
      </c>
      <c r="D11" s="61">
        <v>15.83</v>
      </c>
      <c r="E11" s="61"/>
    </row>
    <row r="12" spans="1:5" ht="21" customHeight="1">
      <c r="A12" s="59">
        <v>30102</v>
      </c>
      <c r="B12" s="62" t="s">
        <v>132</v>
      </c>
      <c r="C12" s="61">
        <v>43.38</v>
      </c>
      <c r="D12" s="61">
        <v>43.38</v>
      </c>
      <c r="E12" s="61"/>
    </row>
    <row r="13" spans="1:5" ht="21" customHeight="1">
      <c r="A13" s="59">
        <v>3010212</v>
      </c>
      <c r="B13" s="62" t="s">
        <v>133</v>
      </c>
      <c r="C13" s="61">
        <v>25.87</v>
      </c>
      <c r="D13" s="61">
        <v>25.87</v>
      </c>
      <c r="E13" s="61"/>
    </row>
    <row r="14" spans="1:5" ht="21" customHeight="1">
      <c r="A14" s="59">
        <v>3010213</v>
      </c>
      <c r="B14" s="62" t="s">
        <v>134</v>
      </c>
      <c r="C14" s="61">
        <v>17.42</v>
      </c>
      <c r="D14" s="61">
        <v>17.42</v>
      </c>
      <c r="E14" s="61"/>
    </row>
    <row r="15" spans="1:5" ht="21" customHeight="1">
      <c r="A15" s="59">
        <v>3010218</v>
      </c>
      <c r="B15" s="62" t="s">
        <v>135</v>
      </c>
      <c r="C15" s="61">
        <v>0.09</v>
      </c>
      <c r="D15" s="61">
        <v>0.09</v>
      </c>
      <c r="E15" s="61"/>
    </row>
    <row r="16" spans="1:5" ht="21" customHeight="1">
      <c r="A16" s="59">
        <v>30103</v>
      </c>
      <c r="B16" s="62" t="s">
        <v>136</v>
      </c>
      <c r="C16" s="61">
        <v>57.36</v>
      </c>
      <c r="D16" s="61">
        <v>57.36</v>
      </c>
      <c r="E16" s="61"/>
    </row>
    <row r="17" spans="1:5" ht="21" customHeight="1">
      <c r="A17" s="59">
        <v>3010303</v>
      </c>
      <c r="B17" s="62" t="s">
        <v>137</v>
      </c>
      <c r="C17" s="61">
        <v>9.36</v>
      </c>
      <c r="D17" s="61">
        <v>9.36</v>
      </c>
      <c r="E17" s="61"/>
    </row>
    <row r="18" spans="1:5" ht="21" customHeight="1">
      <c r="A18" s="59">
        <v>3010307</v>
      </c>
      <c r="B18" s="62" t="s">
        <v>138</v>
      </c>
      <c r="C18" s="61">
        <v>48</v>
      </c>
      <c r="D18" s="61">
        <v>48</v>
      </c>
      <c r="E18" s="61"/>
    </row>
    <row r="19" spans="1:5" ht="21" customHeight="1">
      <c r="A19" s="59">
        <v>30108</v>
      </c>
      <c r="B19" s="62" t="s">
        <v>139</v>
      </c>
      <c r="C19" s="61">
        <v>14.33</v>
      </c>
      <c r="D19" s="61">
        <v>14.33</v>
      </c>
      <c r="E19" s="61"/>
    </row>
    <row r="20" spans="1:5" ht="14.25">
      <c r="A20" s="59">
        <v>30109</v>
      </c>
      <c r="B20" s="62" t="s">
        <v>140</v>
      </c>
      <c r="C20" s="61">
        <v>5.73</v>
      </c>
      <c r="D20" s="61">
        <v>5.73</v>
      </c>
      <c r="E20" s="61"/>
    </row>
    <row r="21" spans="1:5" ht="14.25">
      <c r="A21" s="59">
        <v>30110</v>
      </c>
      <c r="B21" s="62" t="s">
        <v>141</v>
      </c>
      <c r="C21" s="61">
        <v>3.81</v>
      </c>
      <c r="D21" s="61">
        <v>3.81</v>
      </c>
      <c r="E21" s="61"/>
    </row>
    <row r="22" spans="1:5" ht="14.25">
      <c r="A22" s="59">
        <v>30111</v>
      </c>
      <c r="B22" s="62" t="s">
        <v>142</v>
      </c>
      <c r="C22" s="61">
        <v>2.69</v>
      </c>
      <c r="D22" s="61">
        <v>2.69</v>
      </c>
      <c r="E22" s="61"/>
    </row>
    <row r="23" spans="1:5" ht="14.25">
      <c r="A23" s="59">
        <v>30112</v>
      </c>
      <c r="B23" s="62" t="s">
        <v>143</v>
      </c>
      <c r="C23" s="61">
        <v>0.5</v>
      </c>
      <c r="D23" s="61">
        <v>0.5</v>
      </c>
      <c r="E23" s="61"/>
    </row>
    <row r="24" spans="1:5" ht="14.25">
      <c r="A24" s="59">
        <v>3011204</v>
      </c>
      <c r="B24" s="62" t="s">
        <v>144</v>
      </c>
      <c r="C24" s="61">
        <v>0.23</v>
      </c>
      <c r="D24" s="61">
        <v>0.23</v>
      </c>
      <c r="E24" s="61"/>
    </row>
    <row r="25" spans="1:5" ht="14.25">
      <c r="A25" s="59">
        <v>3011206</v>
      </c>
      <c r="B25" s="62" t="s">
        <v>145</v>
      </c>
      <c r="C25" s="61">
        <v>0.09</v>
      </c>
      <c r="D25" s="61">
        <v>0.09</v>
      </c>
      <c r="E25" s="61"/>
    </row>
    <row r="26" spans="1:5" ht="14.25">
      <c r="A26" s="59">
        <v>3011207</v>
      </c>
      <c r="B26" s="62" t="s">
        <v>146</v>
      </c>
      <c r="C26" s="61">
        <v>0.18</v>
      </c>
      <c r="D26" s="61">
        <v>0.18</v>
      </c>
      <c r="E26" s="61"/>
    </row>
    <row r="27" spans="1:5" ht="14.25">
      <c r="A27" s="59">
        <v>30113</v>
      </c>
      <c r="B27" s="62" t="s">
        <v>147</v>
      </c>
      <c r="C27" s="61">
        <v>15.86</v>
      </c>
      <c r="D27" s="61">
        <v>15.86</v>
      </c>
      <c r="E27" s="61"/>
    </row>
    <row r="28" spans="1:5" ht="14.25">
      <c r="A28" s="59">
        <v>30199</v>
      </c>
      <c r="B28" s="62" t="s">
        <v>148</v>
      </c>
      <c r="C28" s="61">
        <v>7</v>
      </c>
      <c r="D28" s="61">
        <v>7</v>
      </c>
      <c r="E28" s="61"/>
    </row>
    <row r="29" spans="1:5" ht="14.25">
      <c r="A29" s="59">
        <v>3019904</v>
      </c>
      <c r="B29" s="62" t="s">
        <v>149</v>
      </c>
      <c r="C29" s="61">
        <v>7</v>
      </c>
      <c r="D29" s="61">
        <v>7</v>
      </c>
      <c r="E29" s="61"/>
    </row>
    <row r="30" spans="1:5" ht="14.25">
      <c r="A30" s="59">
        <v>302</v>
      </c>
      <c r="B30" s="62" t="s">
        <v>150</v>
      </c>
      <c r="C30" s="61">
        <v>27.27</v>
      </c>
      <c r="D30" s="61">
        <v>12.17</v>
      </c>
      <c r="E30" s="61">
        <v>15.1</v>
      </c>
    </row>
    <row r="31" spans="1:5" ht="14.25">
      <c r="A31" s="59">
        <v>30201</v>
      </c>
      <c r="B31" s="62" t="s">
        <v>151</v>
      </c>
      <c r="C31" s="61">
        <v>2.5</v>
      </c>
      <c r="D31" s="61"/>
      <c r="E31" s="61">
        <v>2.5</v>
      </c>
    </row>
    <row r="32" spans="1:5" ht="14.25">
      <c r="A32" s="59">
        <v>30202</v>
      </c>
      <c r="B32" s="62" t="s">
        <v>152</v>
      </c>
      <c r="C32" s="61">
        <v>0.5</v>
      </c>
      <c r="D32" s="61"/>
      <c r="E32" s="61">
        <v>0.5</v>
      </c>
    </row>
    <row r="33" spans="1:5" ht="14.25">
      <c r="A33" s="59">
        <v>30207</v>
      </c>
      <c r="B33" s="62" t="s">
        <v>153</v>
      </c>
      <c r="C33" s="61">
        <v>0.5</v>
      </c>
      <c r="D33" s="61"/>
      <c r="E33" s="61">
        <v>0.5</v>
      </c>
    </row>
    <row r="34" spans="1:5" ht="14.25">
      <c r="A34" s="59">
        <v>30211</v>
      </c>
      <c r="B34" s="62" t="s">
        <v>154</v>
      </c>
      <c r="C34" s="61">
        <v>5.66</v>
      </c>
      <c r="D34" s="61">
        <v>1.16</v>
      </c>
      <c r="E34" s="61">
        <v>4.5</v>
      </c>
    </row>
    <row r="35" spans="1:5" ht="14.25">
      <c r="A35" s="59">
        <v>30214</v>
      </c>
      <c r="B35" s="62" t="s">
        <v>155</v>
      </c>
      <c r="C35" s="61">
        <v>0.3</v>
      </c>
      <c r="D35" s="61"/>
      <c r="E35" s="61">
        <v>0.3</v>
      </c>
    </row>
    <row r="36" spans="1:5" ht="14.25">
      <c r="A36" s="59">
        <v>30215</v>
      </c>
      <c r="B36" s="62" t="s">
        <v>156</v>
      </c>
      <c r="C36" s="61">
        <v>3.2</v>
      </c>
      <c r="D36" s="61"/>
      <c r="E36" s="61">
        <v>3.2</v>
      </c>
    </row>
    <row r="37" spans="1:5" ht="14.25">
      <c r="A37" s="59">
        <v>30217</v>
      </c>
      <c r="B37" s="62" t="s">
        <v>157</v>
      </c>
      <c r="C37" s="61">
        <v>3</v>
      </c>
      <c r="D37" s="61"/>
      <c r="E37" s="61">
        <v>3</v>
      </c>
    </row>
    <row r="38" spans="1:5" ht="14.25">
      <c r="A38" s="59">
        <v>30228</v>
      </c>
      <c r="B38" s="62" t="s">
        <v>158</v>
      </c>
      <c r="C38" s="61">
        <v>0.86</v>
      </c>
      <c r="D38" s="61">
        <v>0.86</v>
      </c>
      <c r="E38" s="61"/>
    </row>
    <row r="39" spans="1:5" ht="14.25">
      <c r="A39" s="59">
        <v>30229</v>
      </c>
      <c r="B39" s="62" t="s">
        <v>159</v>
      </c>
      <c r="C39" s="61">
        <v>3.59</v>
      </c>
      <c r="D39" s="61">
        <v>3.59</v>
      </c>
      <c r="E39" s="61"/>
    </row>
    <row r="40" spans="1:5" ht="14.25">
      <c r="A40" s="59">
        <v>30239</v>
      </c>
      <c r="B40" s="62" t="s">
        <v>160</v>
      </c>
      <c r="C40" s="61">
        <v>6.56</v>
      </c>
      <c r="D40" s="61">
        <v>6.56</v>
      </c>
      <c r="E40" s="61"/>
    </row>
    <row r="41" spans="1:5" ht="14.25">
      <c r="A41" s="59">
        <v>3023901</v>
      </c>
      <c r="B41" s="62" t="s">
        <v>161</v>
      </c>
      <c r="C41" s="61">
        <v>6.56</v>
      </c>
      <c r="D41" s="61">
        <v>6.56</v>
      </c>
      <c r="E41" s="61"/>
    </row>
    <row r="42" spans="1:5" ht="14.25">
      <c r="A42" s="59">
        <v>30299</v>
      </c>
      <c r="B42" s="62" t="s">
        <v>162</v>
      </c>
      <c r="C42" s="61">
        <v>0.6</v>
      </c>
      <c r="D42" s="61"/>
      <c r="E42" s="61">
        <v>0.6</v>
      </c>
    </row>
    <row r="43" spans="1:5" ht="14.25">
      <c r="A43" s="59">
        <v>3029910</v>
      </c>
      <c r="B43" s="62" t="s">
        <v>163</v>
      </c>
      <c r="C43" s="61">
        <v>0.6</v>
      </c>
      <c r="D43" s="61"/>
      <c r="E43" s="61">
        <v>0.6</v>
      </c>
    </row>
    <row r="44" spans="1:5" ht="14.25">
      <c r="A44" s="59">
        <v>303</v>
      </c>
      <c r="B44" s="62" t="s">
        <v>164</v>
      </c>
      <c r="C44" s="61">
        <v>1.72</v>
      </c>
      <c r="D44" s="61">
        <v>1.22</v>
      </c>
      <c r="E44" s="61">
        <v>0.5</v>
      </c>
    </row>
    <row r="45" spans="1:5" ht="14.25">
      <c r="A45" s="59">
        <v>30399</v>
      </c>
      <c r="B45" s="62" t="s">
        <v>165</v>
      </c>
      <c r="C45" s="61">
        <v>1.72</v>
      </c>
      <c r="D45" s="61">
        <v>1.22</v>
      </c>
      <c r="E45" s="61">
        <v>0.5</v>
      </c>
    </row>
    <row r="46" spans="1:5" ht="14.25">
      <c r="A46" s="59">
        <v>3039905</v>
      </c>
      <c r="B46" s="62" t="s">
        <v>166</v>
      </c>
      <c r="C46" s="61">
        <v>1.22</v>
      </c>
      <c r="D46" s="61">
        <v>1.22</v>
      </c>
      <c r="E46" s="61"/>
    </row>
    <row r="47" spans="1:5" ht="14.25">
      <c r="A47" s="59">
        <v>3039920</v>
      </c>
      <c r="B47" s="62" t="s">
        <v>163</v>
      </c>
      <c r="C47" s="61">
        <v>0.5</v>
      </c>
      <c r="D47" s="61"/>
      <c r="E47" s="61">
        <v>0.5</v>
      </c>
    </row>
  </sheetData>
  <sheetProtection/>
  <mergeCells count="3">
    <mergeCell ref="A3:E3"/>
    <mergeCell ref="A5:B5"/>
    <mergeCell ref="C5:E5"/>
  </mergeCells>
  <printOptions/>
  <pageMargins left="1.6535433070866143" right="0.9448818897637796" top="0.551181102362204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0"/>
  <sheetViews>
    <sheetView tabSelected="1" zoomScalePageLayoutView="0" workbookViewId="0" topLeftCell="A1">
      <selection activeCell="C16" sqref="C16"/>
    </sheetView>
  </sheetViews>
  <sheetFormatPr defaultColWidth="6.875" defaultRowHeight="19.5" customHeight="1"/>
  <cols>
    <col min="1" max="1" width="15.375" style="12" customWidth="1"/>
    <col min="2" max="2" width="33.50390625" style="12" customWidth="1"/>
    <col min="3" max="3" width="25.875" style="13" customWidth="1"/>
    <col min="4" max="4" width="22.75390625" style="13" customWidth="1"/>
    <col min="5" max="5" width="22.375" style="13" customWidth="1"/>
    <col min="6" max="244" width="14.625" style="12" customWidth="1"/>
    <col min="245" max="252" width="6.875" style="0" customWidth="1"/>
  </cols>
  <sheetData>
    <row r="1" spans="1:8" s="5" customFormat="1" ht="19.5" customHeight="1">
      <c r="A1" s="86"/>
      <c r="B1" s="86"/>
      <c r="C1" s="13"/>
      <c r="D1" s="13"/>
      <c r="E1" s="13"/>
      <c r="F1" s="12"/>
      <c r="G1" s="12"/>
      <c r="H1" s="12"/>
    </row>
    <row r="2" spans="1:8" s="5" customFormat="1" ht="18.75" customHeight="1">
      <c r="A2" s="1"/>
      <c r="B2" s="1"/>
      <c r="C2" s="13"/>
      <c r="D2" s="13"/>
      <c r="E2" s="14" t="s">
        <v>63</v>
      </c>
      <c r="F2" s="12"/>
      <c r="G2" s="12"/>
      <c r="H2" s="12"/>
    </row>
    <row r="3" spans="1:244" s="10" customFormat="1" ht="32.25" customHeight="1">
      <c r="A3" s="98" t="s">
        <v>168</v>
      </c>
      <c r="B3" s="99"/>
      <c r="C3" s="99"/>
      <c r="D3" s="99"/>
      <c r="E3" s="99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</row>
    <row r="4" spans="1:5" ht="19.5" customHeight="1">
      <c r="A4" s="17" t="s">
        <v>95</v>
      </c>
      <c r="B4" s="18"/>
      <c r="C4" s="19"/>
      <c r="D4" s="19"/>
      <c r="E4" s="9" t="s">
        <v>1</v>
      </c>
    </row>
    <row r="5" spans="1:5" ht="19.5" customHeight="1">
      <c r="A5" s="100" t="s">
        <v>51</v>
      </c>
      <c r="B5" s="101"/>
      <c r="C5" s="102" t="s">
        <v>64</v>
      </c>
      <c r="D5" s="103"/>
      <c r="E5" s="104"/>
    </row>
    <row r="6" spans="1:5" s="11" customFormat="1" ht="50.25" customHeight="1">
      <c r="A6" s="20" t="s">
        <v>54</v>
      </c>
      <c r="B6" s="21" t="s">
        <v>55</v>
      </c>
      <c r="C6" s="22" t="s">
        <v>12</v>
      </c>
      <c r="D6" s="22" t="s">
        <v>40</v>
      </c>
      <c r="E6" s="22" t="s">
        <v>41</v>
      </c>
    </row>
    <row r="7" spans="1:5" s="11" customFormat="1" ht="21" customHeight="1">
      <c r="A7" s="105" t="s">
        <v>12</v>
      </c>
      <c r="B7" s="106"/>
      <c r="C7" s="23"/>
      <c r="D7" s="23"/>
      <c r="E7" s="23"/>
    </row>
    <row r="8" spans="1:5" ht="21" customHeight="1">
      <c r="A8" s="24"/>
      <c r="B8" s="6"/>
      <c r="C8" s="25"/>
      <c r="D8" s="25"/>
      <c r="E8" s="25"/>
    </row>
    <row r="10" spans="1:5" ht="19.5" customHeight="1">
      <c r="A10" s="96" t="s">
        <v>167</v>
      </c>
      <c r="B10" s="97"/>
      <c r="C10" s="97"/>
      <c r="D10" s="97"/>
      <c r="E10" s="97"/>
    </row>
  </sheetData>
  <sheetProtection/>
  <mergeCells count="6">
    <mergeCell ref="A10:E10"/>
    <mergeCell ref="A1:B1"/>
    <mergeCell ref="A3:E3"/>
    <mergeCell ref="A5:B5"/>
    <mergeCell ref="C5:E5"/>
    <mergeCell ref="A7:B7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65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107" t="s">
        <v>169</v>
      </c>
      <c r="B3" s="108"/>
      <c r="L3" s="9"/>
    </row>
    <row r="4" spans="1:12" ht="17.25" customHeight="1">
      <c r="A4" s="64" t="s">
        <v>95</v>
      </c>
      <c r="B4" s="2" t="s">
        <v>1</v>
      </c>
      <c r="L4" s="2"/>
    </row>
    <row r="5" spans="1:4" ht="21" customHeight="1">
      <c r="A5" s="6" t="s">
        <v>66</v>
      </c>
      <c r="B5" s="6" t="s">
        <v>67</v>
      </c>
      <c r="C5" s="7"/>
      <c r="D5" s="7"/>
    </row>
    <row r="6" spans="1:2" ht="22.5" customHeight="1">
      <c r="A6" s="8" t="s">
        <v>68</v>
      </c>
      <c r="B6" s="8">
        <v>3</v>
      </c>
    </row>
    <row r="7" spans="1:2" ht="21" customHeight="1">
      <c r="A7" s="8" t="s">
        <v>69</v>
      </c>
      <c r="B7" s="8">
        <v>0</v>
      </c>
    </row>
    <row r="8" spans="1:2" ht="21" customHeight="1">
      <c r="A8" s="8" t="s">
        <v>70</v>
      </c>
      <c r="B8" s="8">
        <v>0</v>
      </c>
    </row>
    <row r="9" spans="1:2" ht="24" customHeight="1">
      <c r="A9" s="8" t="s">
        <v>71</v>
      </c>
      <c r="B9" s="8">
        <v>0</v>
      </c>
    </row>
    <row r="10" spans="1:2" ht="29.25" customHeight="1">
      <c r="A10" s="8" t="s">
        <v>72</v>
      </c>
      <c r="B10" s="8">
        <v>3</v>
      </c>
    </row>
    <row r="11" spans="1:2" ht="24.75" customHeight="1">
      <c r="A11" s="8" t="s">
        <v>73</v>
      </c>
      <c r="B11" s="8">
        <v>0</v>
      </c>
    </row>
    <row r="12" spans="1:2" ht="26.25" customHeight="1">
      <c r="A12" s="8" t="s">
        <v>74</v>
      </c>
      <c r="B12" s="8">
        <v>0</v>
      </c>
    </row>
    <row r="13" spans="1:2" ht="27" customHeight="1">
      <c r="A13" s="8" t="s">
        <v>75</v>
      </c>
      <c r="B13" s="8">
        <v>0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Hewlett-Packard Company</cp:lastModifiedBy>
  <cp:lastPrinted>2019-03-04T02:09:12Z</cp:lastPrinted>
  <dcterms:created xsi:type="dcterms:W3CDTF">2013-02-18T08:49:03Z</dcterms:created>
  <dcterms:modified xsi:type="dcterms:W3CDTF">2019-03-04T08:34:36Z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